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3320"/>
  </bookViews>
  <sheets>
    <sheet name="Stock" sheetId="1" r:id="rId1"/>
  </sheets>
  <definedNames>
    <definedName name="_xlnm._FilterDatabase" localSheetId="0" hidden="1">Stock!$B$7:$N$7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5" i="1" l="1"/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M6" i="1" l="1"/>
  <c r="N8" i="1" l="1"/>
  <c r="N6" i="1" l="1"/>
</calcChain>
</file>

<file path=xl/sharedStrings.xml><?xml version="1.0" encoding="utf-8"?>
<sst xmlns="http://schemas.openxmlformats.org/spreadsheetml/2006/main" count="220" uniqueCount="78">
  <si>
    <t>QTY</t>
  </si>
  <si>
    <t>PHOTO</t>
  </si>
  <si>
    <t>ORDER</t>
  </si>
  <si>
    <t>GENDER</t>
  </si>
  <si>
    <t>CATEGORY</t>
  </si>
  <si>
    <t>STYLE</t>
  </si>
  <si>
    <t>UPC</t>
  </si>
  <si>
    <t>MATERIAL</t>
  </si>
  <si>
    <t>UVV20</t>
  </si>
  <si>
    <t>A9L00</t>
  </si>
  <si>
    <t>AHM00</t>
  </si>
  <si>
    <t>COLOR CODE</t>
  </si>
  <si>
    <t>34+</t>
  </si>
  <si>
    <t>35+</t>
  </si>
  <si>
    <t>36+</t>
  </si>
  <si>
    <t>37+</t>
  </si>
  <si>
    <t>38+</t>
  </si>
  <si>
    <t>39+</t>
  </si>
  <si>
    <t>40+</t>
  </si>
  <si>
    <t>41+</t>
  </si>
  <si>
    <t>6+</t>
  </si>
  <si>
    <t>7+</t>
  </si>
  <si>
    <t>8+</t>
  </si>
  <si>
    <t>5+</t>
  </si>
  <si>
    <t>9+</t>
  </si>
  <si>
    <t>FTW</t>
  </si>
  <si>
    <t>810493645</t>
  </si>
  <si>
    <t>810493646</t>
  </si>
  <si>
    <t>810493647</t>
  </si>
  <si>
    <t>810493648</t>
  </si>
  <si>
    <t>810493649</t>
  </si>
  <si>
    <t>810493650</t>
  </si>
  <si>
    <t>810493651</t>
  </si>
  <si>
    <t>810493652</t>
  </si>
  <si>
    <t>810493653</t>
  </si>
  <si>
    <t>810493654</t>
  </si>
  <si>
    <t>810493655</t>
  </si>
  <si>
    <t>810493656</t>
  </si>
  <si>
    <t>810493657</t>
  </si>
  <si>
    <t>810493658</t>
  </si>
  <si>
    <t>810493659</t>
  </si>
  <si>
    <t>810493660</t>
  </si>
  <si>
    <t>807688553</t>
  </si>
  <si>
    <t>807688554</t>
  </si>
  <si>
    <t>807688555</t>
  </si>
  <si>
    <t>807688556</t>
  </si>
  <si>
    <t>807688557</t>
  </si>
  <si>
    <t>807688558</t>
  </si>
  <si>
    <t>807688559</t>
  </si>
  <si>
    <t>808871039</t>
  </si>
  <si>
    <t>808871040</t>
  </si>
  <si>
    <t>808871041</t>
  </si>
  <si>
    <t>808871042</t>
  </si>
  <si>
    <t>808871043</t>
  </si>
  <si>
    <t>808871044</t>
  </si>
  <si>
    <t>808871045</t>
  </si>
  <si>
    <t>806565532</t>
  </si>
  <si>
    <t>806565533</t>
  </si>
  <si>
    <t>806565534</t>
  </si>
  <si>
    <t>806565535</t>
  </si>
  <si>
    <t>806565536</t>
  </si>
  <si>
    <t>806565537</t>
  </si>
  <si>
    <t>813308217</t>
  </si>
  <si>
    <t>813308208</t>
  </si>
  <si>
    <t>813308209</t>
  </si>
  <si>
    <t>813308210</t>
  </si>
  <si>
    <t>813308211</t>
  </si>
  <si>
    <t>813308212</t>
  </si>
  <si>
    <t>813308213</t>
  </si>
  <si>
    <t>813308214</t>
  </si>
  <si>
    <t>813308215</t>
  </si>
  <si>
    <t>813308216</t>
  </si>
  <si>
    <t>WOMEN</t>
  </si>
  <si>
    <t>MEN</t>
  </si>
  <si>
    <t>SIZE</t>
  </si>
  <si>
    <t>RETAIL PRICE EUR</t>
  </si>
  <si>
    <t>TOTAL EUR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</si>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</sst>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-[$USD]\ * #,##0.00_-;\-[$USD]\ * #,##0.00_-;_-[$USD]\ * &quot;-&quot;??_-;_-@_-"/>
    <numFmt numFmtId="166" formatCode="_([$€-2]\ * #,##0.00_);_([$€-2]\ * \(#,##0.00\);_([$€-2]\ * &quot;-&quot;??_);_(@_)"/>
  </numFmts>
  <fonts count="7">
    <font>
      <sz val="11"/>
      <color theme="1"/>
      <name val="Calibri"/>
    </font>
    <font>
      <sz val="11"/>
      <color theme="1"/>
      <name val="Calibri"/>
      <family val="2"/>
    </font>
    <font>
      <sz val="11"/>
      <name val="等线"/>
      <family val="4"/>
      <charset val="134"/>
    </font>
    <font>
      <sz val="10"/>
      <color theme="1"/>
      <name val="Calibri"/>
      <family val="2"/>
      <scheme val="major"/>
    </font>
    <font>
      <b/>
      <sz val="10"/>
      <color rgb="FFF2F2F2"/>
      <name val="Calibri"/>
      <family val="2"/>
      <scheme val="major"/>
    </font>
    <font>
      <sz val="10"/>
      <name val="Calibri"/>
      <family val="2"/>
      <scheme val="major"/>
    </font>
    <font>
      <b/>
      <sz val="10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0" xfId="1" applyFont="1" applyAlignment="1"/>
    <xf numFmtId="0" fontId="3" fillId="0" borderId="0" xfId="0" applyFont="1" applyAlignment="1">
      <alignment vertical="center" wrapText="1"/>
    </xf>
    <xf numFmtId="166" fontId="5" fillId="0" borderId="1" xfId="0" applyNumberFormat="1" applyFont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6" fontId="4" fillId="2" borderId="7" xfId="1" applyNumberFormat="1" applyFont="1" applyFill="1" applyBorder="1" applyAlignment="1">
      <alignment horizontal="center" vertical="center" wrapText="1"/>
    </xf>
    <xf numFmtId="166" fontId="4" fillId="2" borderId="9" xfId="1" applyNumberFormat="1" applyFont="1" applyFill="1" applyBorder="1" applyAlignment="1">
      <alignment horizontal="center" vertical="center" wrapText="1"/>
    </xf>
    <xf numFmtId="166" fontId="4" fillId="2" borderId="10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6" fontId="6" fillId="0" borderId="2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187325</xdr:colOff>
      <xdr:row>7</xdr:row>
      <xdr:rowOff>57151</xdr:rowOff>
    </xdr:from>
    <xdr:to>
      <xdr:col>1</xdr:col>
      <xdr:colOff>1174431</xdr:colOff>
      <xdr:row>7</xdr:row>
      <xdr:rowOff>1104901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F2FE832C-3CED-464D-BB68-E37A4DA09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1857376"/>
          <a:ext cx="987106" cy="104775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8</xdr:row>
      <xdr:rowOff>57150</xdr:rowOff>
    </xdr:from>
    <xdr:to>
      <xdr:col>1</xdr:col>
      <xdr:colOff>1171256</xdr:colOff>
      <xdr:row>8</xdr:row>
      <xdr:rowOff>1104900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xmlns="" id="{E1B802A6-12A5-4A93-9AAF-CE6C3CCD8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3000375"/>
          <a:ext cx="983931" cy="104775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9</xdr:row>
      <xdr:rowOff>57150</xdr:rowOff>
    </xdr:from>
    <xdr:to>
      <xdr:col>1</xdr:col>
      <xdr:colOff>1174431</xdr:colOff>
      <xdr:row>9</xdr:row>
      <xdr:rowOff>1104900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78A497DC-C7EF-44B6-9C1A-C570A05A3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4143375"/>
          <a:ext cx="987106" cy="104775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10</xdr:row>
      <xdr:rowOff>57150</xdr:rowOff>
    </xdr:from>
    <xdr:to>
      <xdr:col>1</xdr:col>
      <xdr:colOff>1174431</xdr:colOff>
      <xdr:row>10</xdr:row>
      <xdr:rowOff>1104900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xmlns="" id="{E4D97034-F71A-4B79-91F9-A5D771DB6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5286375"/>
          <a:ext cx="987106" cy="104775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11</xdr:row>
      <xdr:rowOff>57150</xdr:rowOff>
    </xdr:from>
    <xdr:to>
      <xdr:col>1</xdr:col>
      <xdr:colOff>1174431</xdr:colOff>
      <xdr:row>11</xdr:row>
      <xdr:rowOff>1104900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5CAB66BF-778F-4E6B-9263-41F1CEE54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6429375"/>
          <a:ext cx="987106" cy="104775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12</xdr:row>
      <xdr:rowOff>57150</xdr:rowOff>
    </xdr:from>
    <xdr:to>
      <xdr:col>1</xdr:col>
      <xdr:colOff>1174431</xdr:colOff>
      <xdr:row>12</xdr:row>
      <xdr:rowOff>1104900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xmlns="" id="{D620F015-2AD4-469E-B97C-8C00B46E9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7572375"/>
          <a:ext cx="987106" cy="104775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13</xdr:row>
      <xdr:rowOff>57150</xdr:rowOff>
    </xdr:from>
    <xdr:to>
      <xdr:col>1</xdr:col>
      <xdr:colOff>1174431</xdr:colOff>
      <xdr:row>13</xdr:row>
      <xdr:rowOff>1104900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5C992E7E-5FF0-47B1-81DA-4DCC204AA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8715375"/>
          <a:ext cx="987106" cy="104775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14</xdr:row>
      <xdr:rowOff>57150</xdr:rowOff>
    </xdr:from>
    <xdr:to>
      <xdr:col>1</xdr:col>
      <xdr:colOff>1174431</xdr:colOff>
      <xdr:row>14</xdr:row>
      <xdr:rowOff>1104900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xmlns="" id="{77890BEB-82B6-4104-B7E7-23D37282D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9858375"/>
          <a:ext cx="987106" cy="104775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22</xdr:row>
      <xdr:rowOff>57150</xdr:rowOff>
    </xdr:from>
    <xdr:to>
      <xdr:col>1</xdr:col>
      <xdr:colOff>1174431</xdr:colOff>
      <xdr:row>22</xdr:row>
      <xdr:rowOff>1104900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F1984270-CACB-4484-AEBF-668ECFAC6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19002375"/>
          <a:ext cx="987106" cy="104775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21</xdr:row>
      <xdr:rowOff>57150</xdr:rowOff>
    </xdr:from>
    <xdr:to>
      <xdr:col>1</xdr:col>
      <xdr:colOff>1174431</xdr:colOff>
      <xdr:row>21</xdr:row>
      <xdr:rowOff>1104900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xmlns="" id="{1C39DDC5-392E-46EB-88A5-B6E23B263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17859375"/>
          <a:ext cx="987106" cy="104775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20</xdr:row>
      <xdr:rowOff>57150</xdr:rowOff>
    </xdr:from>
    <xdr:to>
      <xdr:col>1</xdr:col>
      <xdr:colOff>1174431</xdr:colOff>
      <xdr:row>20</xdr:row>
      <xdr:rowOff>1104900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8AD0F1E5-6D34-4D3B-AD6C-5BBB5466A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16716375"/>
          <a:ext cx="987106" cy="104775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19</xdr:row>
      <xdr:rowOff>57150</xdr:rowOff>
    </xdr:from>
    <xdr:to>
      <xdr:col>1</xdr:col>
      <xdr:colOff>1174431</xdr:colOff>
      <xdr:row>19</xdr:row>
      <xdr:rowOff>1104900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xmlns="" id="{24D59867-8D33-4A40-83AC-A6DB5248B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15573375"/>
          <a:ext cx="987106" cy="104775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18</xdr:row>
      <xdr:rowOff>57150</xdr:rowOff>
    </xdr:from>
    <xdr:to>
      <xdr:col>1</xdr:col>
      <xdr:colOff>1174431</xdr:colOff>
      <xdr:row>18</xdr:row>
      <xdr:rowOff>1104900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029859A7-C47E-41BA-A57D-EEEAD271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14430375"/>
          <a:ext cx="987106" cy="104775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17</xdr:row>
      <xdr:rowOff>57150</xdr:rowOff>
    </xdr:from>
    <xdr:to>
      <xdr:col>1</xdr:col>
      <xdr:colOff>1174431</xdr:colOff>
      <xdr:row>17</xdr:row>
      <xdr:rowOff>1104900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xmlns="" id="{D6A2A50C-9AE5-4686-93FB-545EA1931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13287375"/>
          <a:ext cx="987106" cy="104775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16</xdr:row>
      <xdr:rowOff>57150</xdr:rowOff>
    </xdr:from>
    <xdr:to>
      <xdr:col>1</xdr:col>
      <xdr:colOff>1174431</xdr:colOff>
      <xdr:row>16</xdr:row>
      <xdr:rowOff>1104900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79B4B0F8-62C6-4C0A-8AE8-0366D8719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12144375"/>
          <a:ext cx="987106" cy="104775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15</xdr:row>
      <xdr:rowOff>57150</xdr:rowOff>
    </xdr:from>
    <xdr:to>
      <xdr:col>1</xdr:col>
      <xdr:colOff>1174431</xdr:colOff>
      <xdr:row>15</xdr:row>
      <xdr:rowOff>1104900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xmlns="" id="{DB6F4AC7-ADB0-497B-9DCD-C3CE88845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11001375"/>
          <a:ext cx="987106" cy="104775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23</xdr:row>
      <xdr:rowOff>57151</xdr:rowOff>
    </xdr:from>
    <xdr:to>
      <xdr:col>1</xdr:col>
      <xdr:colOff>1246507</xdr:colOff>
      <xdr:row>23</xdr:row>
      <xdr:rowOff>971551</xdr:rowOff>
    </xdr:to>
    <xdr:pic>
      <xdr:nvPicPr>
        <xdr:cNvPr id="18" name="Immagine 5">
          <a:extLst>
            <a:ext uri="{FF2B5EF4-FFF2-40B4-BE49-F238E27FC236}">
              <a16:creationId xmlns:a16="http://schemas.microsoft.com/office/drawing/2014/main" xmlns="" id="{9CB7DDCF-9940-4E26-96CA-038B52D04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650" y="20145376"/>
          <a:ext cx="1059182" cy="91440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24</xdr:row>
      <xdr:rowOff>57150</xdr:rowOff>
    </xdr:from>
    <xdr:to>
      <xdr:col>1</xdr:col>
      <xdr:colOff>1249682</xdr:colOff>
      <xdr:row>24</xdr:row>
      <xdr:rowOff>971550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7C71BE60-FCAA-4FF2-A4BB-8A9CA7E18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650" y="21288375"/>
          <a:ext cx="1062357" cy="91440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25</xdr:row>
      <xdr:rowOff>57150</xdr:rowOff>
    </xdr:from>
    <xdr:to>
      <xdr:col>1</xdr:col>
      <xdr:colOff>1249682</xdr:colOff>
      <xdr:row>25</xdr:row>
      <xdr:rowOff>971550</xdr:rowOff>
    </xdr:to>
    <xdr:pic>
      <xdr:nvPicPr>
        <xdr:cNvPr id="20" name="Immagine 5">
          <a:extLst>
            <a:ext uri="{FF2B5EF4-FFF2-40B4-BE49-F238E27FC236}">
              <a16:creationId xmlns:a16="http://schemas.microsoft.com/office/drawing/2014/main" xmlns="" id="{00B9E02F-8616-40A2-8B59-FD59A57B6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650" y="22431375"/>
          <a:ext cx="1062357" cy="91440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26</xdr:row>
      <xdr:rowOff>57150</xdr:rowOff>
    </xdr:from>
    <xdr:to>
      <xdr:col>1</xdr:col>
      <xdr:colOff>1249682</xdr:colOff>
      <xdr:row>26</xdr:row>
      <xdr:rowOff>971550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0EEC5DF7-23AA-4694-9336-7B2C3AFFC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650" y="23574375"/>
          <a:ext cx="1062357" cy="91440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27</xdr:row>
      <xdr:rowOff>57150</xdr:rowOff>
    </xdr:from>
    <xdr:to>
      <xdr:col>1</xdr:col>
      <xdr:colOff>1249682</xdr:colOff>
      <xdr:row>27</xdr:row>
      <xdr:rowOff>971550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xmlns="" id="{A9051B24-2FAD-487B-9AB7-C45106F07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650" y="24717375"/>
          <a:ext cx="1062357" cy="91440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28</xdr:row>
      <xdr:rowOff>57150</xdr:rowOff>
    </xdr:from>
    <xdr:to>
      <xdr:col>1</xdr:col>
      <xdr:colOff>1249682</xdr:colOff>
      <xdr:row>28</xdr:row>
      <xdr:rowOff>971550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0F83AB40-B0F9-47F2-A389-263F2C6A7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650" y="25860375"/>
          <a:ext cx="1062357" cy="914400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29</xdr:row>
      <xdr:rowOff>57150</xdr:rowOff>
    </xdr:from>
    <xdr:to>
      <xdr:col>1</xdr:col>
      <xdr:colOff>1249682</xdr:colOff>
      <xdr:row>29</xdr:row>
      <xdr:rowOff>971550</xdr:rowOff>
    </xdr:to>
    <xdr:pic>
      <xdr:nvPicPr>
        <xdr:cNvPr id="24" name="Immagine 5">
          <a:extLst>
            <a:ext uri="{FF2B5EF4-FFF2-40B4-BE49-F238E27FC236}">
              <a16:creationId xmlns:a16="http://schemas.microsoft.com/office/drawing/2014/main" xmlns="" id="{25D2F470-DC26-46D1-BDA3-3E70DD196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650" y="27003375"/>
          <a:ext cx="1062357" cy="914400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30</xdr:row>
      <xdr:rowOff>57149</xdr:rowOff>
    </xdr:from>
    <xdr:to>
      <xdr:col>1</xdr:col>
      <xdr:colOff>1193799</xdr:colOff>
      <xdr:row>30</xdr:row>
      <xdr:rowOff>964512</xdr:rowOff>
    </xdr:to>
    <xdr:pic>
      <xdr:nvPicPr>
        <xdr:cNvPr id="25" name="Immagine 7">
          <a:extLst>
            <a:ext uri="{FF2B5EF4-FFF2-40B4-BE49-F238E27FC236}">
              <a16:creationId xmlns:a16="http://schemas.microsoft.com/office/drawing/2014/main" xmlns="" id="{ECF519B3-4B94-4AE7-A6D3-CFB4701F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4824" y="28146374"/>
          <a:ext cx="1003300" cy="907363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31</xdr:row>
      <xdr:rowOff>57150</xdr:rowOff>
    </xdr:from>
    <xdr:to>
      <xdr:col>1</xdr:col>
      <xdr:colOff>1187450</xdr:colOff>
      <xdr:row>31</xdr:row>
      <xdr:rowOff>961338</xdr:rowOff>
    </xdr:to>
    <xdr:pic>
      <xdr:nvPicPr>
        <xdr:cNvPr id="26" name="Immagine 7">
          <a:extLst>
            <a:ext uri="{FF2B5EF4-FFF2-40B4-BE49-F238E27FC236}">
              <a16:creationId xmlns:a16="http://schemas.microsoft.com/office/drawing/2014/main" xmlns="" id="{E31A0670-A178-450D-AD6F-EDD8C5FDD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650" y="29289375"/>
          <a:ext cx="1000125" cy="904188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32</xdr:row>
      <xdr:rowOff>57150</xdr:rowOff>
    </xdr:from>
    <xdr:to>
      <xdr:col>1</xdr:col>
      <xdr:colOff>1187450</xdr:colOff>
      <xdr:row>32</xdr:row>
      <xdr:rowOff>961338</xdr:rowOff>
    </xdr:to>
    <xdr:pic>
      <xdr:nvPicPr>
        <xdr:cNvPr id="27" name="Immagine 7">
          <a:extLst>
            <a:ext uri="{FF2B5EF4-FFF2-40B4-BE49-F238E27FC236}">
              <a16:creationId xmlns:a16="http://schemas.microsoft.com/office/drawing/2014/main" xmlns="" id="{C59BB336-6C13-43F6-983F-CD8A07B78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650" y="30432375"/>
          <a:ext cx="1000125" cy="904188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33</xdr:row>
      <xdr:rowOff>57150</xdr:rowOff>
    </xdr:from>
    <xdr:to>
      <xdr:col>1</xdr:col>
      <xdr:colOff>1187450</xdr:colOff>
      <xdr:row>33</xdr:row>
      <xdr:rowOff>961338</xdr:rowOff>
    </xdr:to>
    <xdr:pic>
      <xdr:nvPicPr>
        <xdr:cNvPr id="28" name="Immagine 7">
          <a:extLst>
            <a:ext uri="{FF2B5EF4-FFF2-40B4-BE49-F238E27FC236}">
              <a16:creationId xmlns:a16="http://schemas.microsoft.com/office/drawing/2014/main" xmlns="" id="{C304B7DE-2998-426E-9473-2C007AE81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650" y="31575375"/>
          <a:ext cx="1000125" cy="904188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34</xdr:row>
      <xdr:rowOff>57150</xdr:rowOff>
    </xdr:from>
    <xdr:to>
      <xdr:col>1</xdr:col>
      <xdr:colOff>1187450</xdr:colOff>
      <xdr:row>34</xdr:row>
      <xdr:rowOff>961338</xdr:rowOff>
    </xdr:to>
    <xdr:pic>
      <xdr:nvPicPr>
        <xdr:cNvPr id="29" name="Immagine 7">
          <a:extLst>
            <a:ext uri="{FF2B5EF4-FFF2-40B4-BE49-F238E27FC236}">
              <a16:creationId xmlns:a16="http://schemas.microsoft.com/office/drawing/2014/main" xmlns="" id="{BCE155A0-58A1-43F7-84AF-A4DA0CD2C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650" y="32718375"/>
          <a:ext cx="1000125" cy="904188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35</xdr:row>
      <xdr:rowOff>57150</xdr:rowOff>
    </xdr:from>
    <xdr:to>
      <xdr:col>1</xdr:col>
      <xdr:colOff>1187450</xdr:colOff>
      <xdr:row>35</xdr:row>
      <xdr:rowOff>961338</xdr:rowOff>
    </xdr:to>
    <xdr:pic>
      <xdr:nvPicPr>
        <xdr:cNvPr id="30" name="Immagine 7">
          <a:extLst>
            <a:ext uri="{FF2B5EF4-FFF2-40B4-BE49-F238E27FC236}">
              <a16:creationId xmlns:a16="http://schemas.microsoft.com/office/drawing/2014/main" xmlns="" id="{6BD94370-1D07-40CD-AD21-EF2740ACA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650" y="33861375"/>
          <a:ext cx="1000125" cy="904188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36</xdr:row>
      <xdr:rowOff>57150</xdr:rowOff>
    </xdr:from>
    <xdr:to>
      <xdr:col>1</xdr:col>
      <xdr:colOff>1187450</xdr:colOff>
      <xdr:row>36</xdr:row>
      <xdr:rowOff>961338</xdr:rowOff>
    </xdr:to>
    <xdr:pic>
      <xdr:nvPicPr>
        <xdr:cNvPr id="31" name="Immagine 7">
          <a:extLst>
            <a:ext uri="{FF2B5EF4-FFF2-40B4-BE49-F238E27FC236}">
              <a16:creationId xmlns:a16="http://schemas.microsoft.com/office/drawing/2014/main" xmlns="" id="{2F334891-9C9F-475D-A133-B831F7839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650" y="35004375"/>
          <a:ext cx="1000125" cy="904188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37</xdr:row>
      <xdr:rowOff>57150</xdr:rowOff>
    </xdr:from>
    <xdr:to>
      <xdr:col>1</xdr:col>
      <xdr:colOff>1111250</xdr:colOff>
      <xdr:row>37</xdr:row>
      <xdr:rowOff>855818</xdr:rowOff>
    </xdr:to>
    <xdr:pic>
      <xdr:nvPicPr>
        <xdr:cNvPr id="32" name="Immagine 9">
          <a:extLst>
            <a:ext uri="{FF2B5EF4-FFF2-40B4-BE49-F238E27FC236}">
              <a16:creationId xmlns:a16="http://schemas.microsoft.com/office/drawing/2014/main" xmlns="" id="{DB131F78-7D88-412C-91C5-4062E8BD1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1650" y="36147375"/>
          <a:ext cx="923925" cy="798668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38</xdr:row>
      <xdr:rowOff>57150</xdr:rowOff>
    </xdr:from>
    <xdr:to>
      <xdr:col>1</xdr:col>
      <xdr:colOff>1114425</xdr:colOff>
      <xdr:row>38</xdr:row>
      <xdr:rowOff>855818</xdr:rowOff>
    </xdr:to>
    <xdr:pic>
      <xdr:nvPicPr>
        <xdr:cNvPr id="33" name="Immagine 9">
          <a:extLst>
            <a:ext uri="{FF2B5EF4-FFF2-40B4-BE49-F238E27FC236}">
              <a16:creationId xmlns:a16="http://schemas.microsoft.com/office/drawing/2014/main" xmlns="" id="{178B0445-8BD4-4F76-9407-8FBCFBC0F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1650" y="37290375"/>
          <a:ext cx="927100" cy="798668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39</xdr:row>
      <xdr:rowOff>57150</xdr:rowOff>
    </xdr:from>
    <xdr:to>
      <xdr:col>1</xdr:col>
      <xdr:colOff>1111250</xdr:colOff>
      <xdr:row>39</xdr:row>
      <xdr:rowOff>855818</xdr:rowOff>
    </xdr:to>
    <xdr:pic>
      <xdr:nvPicPr>
        <xdr:cNvPr id="35" name="Immagine 9">
          <a:extLst>
            <a:ext uri="{FF2B5EF4-FFF2-40B4-BE49-F238E27FC236}">
              <a16:creationId xmlns:a16="http://schemas.microsoft.com/office/drawing/2014/main" xmlns="" id="{50C718EB-E53A-4213-B10E-7E0426905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1650" y="38433375"/>
          <a:ext cx="923925" cy="798668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40</xdr:row>
      <xdr:rowOff>57150</xdr:rowOff>
    </xdr:from>
    <xdr:to>
      <xdr:col>1</xdr:col>
      <xdr:colOff>1111250</xdr:colOff>
      <xdr:row>40</xdr:row>
      <xdr:rowOff>855818</xdr:rowOff>
    </xdr:to>
    <xdr:pic>
      <xdr:nvPicPr>
        <xdr:cNvPr id="36" name="Immagine 9">
          <a:extLst>
            <a:ext uri="{FF2B5EF4-FFF2-40B4-BE49-F238E27FC236}">
              <a16:creationId xmlns:a16="http://schemas.microsoft.com/office/drawing/2014/main" xmlns="" id="{9E0F201A-24F8-4A2D-9B4E-CA8B792F0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1650" y="39576375"/>
          <a:ext cx="923925" cy="798668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41</xdr:row>
      <xdr:rowOff>57150</xdr:rowOff>
    </xdr:from>
    <xdr:to>
      <xdr:col>1</xdr:col>
      <xdr:colOff>1111250</xdr:colOff>
      <xdr:row>41</xdr:row>
      <xdr:rowOff>855818</xdr:rowOff>
    </xdr:to>
    <xdr:pic>
      <xdr:nvPicPr>
        <xdr:cNvPr id="37" name="Immagine 9">
          <a:extLst>
            <a:ext uri="{FF2B5EF4-FFF2-40B4-BE49-F238E27FC236}">
              <a16:creationId xmlns:a16="http://schemas.microsoft.com/office/drawing/2014/main" xmlns="" id="{90E7FCD5-28FE-4892-B9F7-E242D2211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1650" y="40719375"/>
          <a:ext cx="923925" cy="798668"/>
        </a:xfrm>
        <a:prstGeom prst="rect">
          <a:avLst/>
        </a:prstGeom>
      </xdr:spPr>
    </xdr:pic>
    <xdr:clientData/>
  </xdr:twoCellAnchor>
  <xdr:twoCellAnchor>
    <xdr:from>
      <xdr:col>1</xdr:col>
      <xdr:colOff>187325</xdr:colOff>
      <xdr:row>42</xdr:row>
      <xdr:rowOff>57150</xdr:rowOff>
    </xdr:from>
    <xdr:to>
      <xdr:col>1</xdr:col>
      <xdr:colOff>1111250</xdr:colOff>
      <xdr:row>42</xdr:row>
      <xdr:rowOff>855818</xdr:rowOff>
    </xdr:to>
    <xdr:pic>
      <xdr:nvPicPr>
        <xdr:cNvPr id="38" name="Immagine 9">
          <a:extLst>
            <a:ext uri="{FF2B5EF4-FFF2-40B4-BE49-F238E27FC236}">
              <a16:creationId xmlns:a16="http://schemas.microsoft.com/office/drawing/2014/main" xmlns="" id="{1908FE43-BEE9-4F9B-B109-1F7919C2B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1650" y="41862375"/>
          <a:ext cx="923925" cy="798668"/>
        </a:xfrm>
        <a:prstGeom prst="rect">
          <a:avLst/>
        </a:prstGeom>
      </xdr:spPr>
    </xdr:pic>
    <xdr:clientData/>
  </xdr:twoCellAnchor>
  <xdr:twoCellAnchor>
    <xdr:from>
      <xdr:col>1</xdr:col>
      <xdr:colOff>400051</xdr:colOff>
      <xdr:row>43</xdr:row>
      <xdr:rowOff>34925</xdr:rowOff>
    </xdr:from>
    <xdr:to>
      <xdr:col>1</xdr:col>
      <xdr:colOff>922274</xdr:colOff>
      <xdr:row>43</xdr:row>
      <xdr:rowOff>1114425</xdr:rowOff>
    </xdr:to>
    <xdr:pic>
      <xdr:nvPicPr>
        <xdr:cNvPr id="39" name="Immagine 11">
          <a:extLst>
            <a:ext uri="{FF2B5EF4-FFF2-40B4-BE49-F238E27FC236}">
              <a16:creationId xmlns:a16="http://schemas.microsoft.com/office/drawing/2014/main" xmlns="" id="{4F95B6CA-2F57-4F06-ACF3-31498833F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6" y="42983150"/>
          <a:ext cx="522223" cy="1079500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44</xdr:row>
      <xdr:rowOff>34925</xdr:rowOff>
    </xdr:from>
    <xdr:to>
      <xdr:col>1</xdr:col>
      <xdr:colOff>925448</xdr:colOff>
      <xdr:row>44</xdr:row>
      <xdr:rowOff>1111250</xdr:rowOff>
    </xdr:to>
    <xdr:pic>
      <xdr:nvPicPr>
        <xdr:cNvPr id="40" name="Immagine 11">
          <a:extLst>
            <a:ext uri="{FF2B5EF4-FFF2-40B4-BE49-F238E27FC236}">
              <a16:creationId xmlns:a16="http://schemas.microsoft.com/office/drawing/2014/main" xmlns="" id="{1317BC7A-B54F-4224-8791-2E4F1ED0F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5" y="44126150"/>
          <a:ext cx="525398" cy="1076325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45</xdr:row>
      <xdr:rowOff>34925</xdr:rowOff>
    </xdr:from>
    <xdr:to>
      <xdr:col>1</xdr:col>
      <xdr:colOff>925448</xdr:colOff>
      <xdr:row>45</xdr:row>
      <xdr:rowOff>1111250</xdr:rowOff>
    </xdr:to>
    <xdr:pic>
      <xdr:nvPicPr>
        <xdr:cNvPr id="41" name="Immagine 11">
          <a:extLst>
            <a:ext uri="{FF2B5EF4-FFF2-40B4-BE49-F238E27FC236}">
              <a16:creationId xmlns:a16="http://schemas.microsoft.com/office/drawing/2014/main" xmlns="" id="{934EFF01-1F21-4F87-8968-67A8603EB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5" y="45269150"/>
          <a:ext cx="525398" cy="1076325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46</xdr:row>
      <xdr:rowOff>34925</xdr:rowOff>
    </xdr:from>
    <xdr:to>
      <xdr:col>1</xdr:col>
      <xdr:colOff>925448</xdr:colOff>
      <xdr:row>46</xdr:row>
      <xdr:rowOff>1111250</xdr:rowOff>
    </xdr:to>
    <xdr:pic>
      <xdr:nvPicPr>
        <xdr:cNvPr id="42" name="Immagine 11">
          <a:extLst>
            <a:ext uri="{FF2B5EF4-FFF2-40B4-BE49-F238E27FC236}">
              <a16:creationId xmlns:a16="http://schemas.microsoft.com/office/drawing/2014/main" xmlns="" id="{07390B63-5773-4030-B30B-17A76EBDE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5" y="46412150"/>
          <a:ext cx="525398" cy="1076325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47</xdr:row>
      <xdr:rowOff>34925</xdr:rowOff>
    </xdr:from>
    <xdr:to>
      <xdr:col>1</xdr:col>
      <xdr:colOff>925448</xdr:colOff>
      <xdr:row>47</xdr:row>
      <xdr:rowOff>1111250</xdr:rowOff>
    </xdr:to>
    <xdr:pic>
      <xdr:nvPicPr>
        <xdr:cNvPr id="43" name="Immagine 11">
          <a:extLst>
            <a:ext uri="{FF2B5EF4-FFF2-40B4-BE49-F238E27FC236}">
              <a16:creationId xmlns:a16="http://schemas.microsoft.com/office/drawing/2014/main" xmlns="" id="{8C93236E-2FD4-4BE3-AD42-6AAAA90EB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5" y="47555150"/>
          <a:ext cx="525398" cy="1076325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48</xdr:row>
      <xdr:rowOff>34925</xdr:rowOff>
    </xdr:from>
    <xdr:to>
      <xdr:col>1</xdr:col>
      <xdr:colOff>922273</xdr:colOff>
      <xdr:row>48</xdr:row>
      <xdr:rowOff>1114425</xdr:rowOff>
    </xdr:to>
    <xdr:pic>
      <xdr:nvPicPr>
        <xdr:cNvPr id="46" name="Immagine 11">
          <a:extLst>
            <a:ext uri="{FF2B5EF4-FFF2-40B4-BE49-F238E27FC236}">
              <a16:creationId xmlns:a16="http://schemas.microsoft.com/office/drawing/2014/main" xmlns="" id="{9635A484-769C-4E90-B64F-95DC7A882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5" y="48698150"/>
          <a:ext cx="522223" cy="1079500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49</xdr:row>
      <xdr:rowOff>34925</xdr:rowOff>
    </xdr:from>
    <xdr:to>
      <xdr:col>1</xdr:col>
      <xdr:colOff>922273</xdr:colOff>
      <xdr:row>49</xdr:row>
      <xdr:rowOff>1114425</xdr:rowOff>
    </xdr:to>
    <xdr:pic>
      <xdr:nvPicPr>
        <xdr:cNvPr id="47" name="Immagine 11">
          <a:extLst>
            <a:ext uri="{FF2B5EF4-FFF2-40B4-BE49-F238E27FC236}">
              <a16:creationId xmlns:a16="http://schemas.microsoft.com/office/drawing/2014/main" xmlns="" id="{681FC169-6C7F-4835-BE8C-280B1BA81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5" y="49841150"/>
          <a:ext cx="522223" cy="1079500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50</xdr:row>
      <xdr:rowOff>34925</xdr:rowOff>
    </xdr:from>
    <xdr:to>
      <xdr:col>1</xdr:col>
      <xdr:colOff>922273</xdr:colOff>
      <xdr:row>50</xdr:row>
      <xdr:rowOff>1114425</xdr:rowOff>
    </xdr:to>
    <xdr:pic>
      <xdr:nvPicPr>
        <xdr:cNvPr id="48" name="Immagine 11">
          <a:extLst>
            <a:ext uri="{FF2B5EF4-FFF2-40B4-BE49-F238E27FC236}">
              <a16:creationId xmlns:a16="http://schemas.microsoft.com/office/drawing/2014/main" xmlns="" id="{2999A911-4600-48C6-84B8-E5A80C9E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5" y="50984150"/>
          <a:ext cx="522223" cy="1079500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51</xdr:row>
      <xdr:rowOff>34925</xdr:rowOff>
    </xdr:from>
    <xdr:to>
      <xdr:col>1</xdr:col>
      <xdr:colOff>922273</xdr:colOff>
      <xdr:row>51</xdr:row>
      <xdr:rowOff>1114425</xdr:rowOff>
    </xdr:to>
    <xdr:pic>
      <xdr:nvPicPr>
        <xdr:cNvPr id="49" name="Immagine 11">
          <a:extLst>
            <a:ext uri="{FF2B5EF4-FFF2-40B4-BE49-F238E27FC236}">
              <a16:creationId xmlns:a16="http://schemas.microsoft.com/office/drawing/2014/main" xmlns="" id="{9645A541-B1DF-4BC7-BE04-A05152E7B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5" y="52127150"/>
          <a:ext cx="522223" cy="1079500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52</xdr:row>
      <xdr:rowOff>34925</xdr:rowOff>
    </xdr:from>
    <xdr:to>
      <xdr:col>1</xdr:col>
      <xdr:colOff>922273</xdr:colOff>
      <xdr:row>52</xdr:row>
      <xdr:rowOff>1114425</xdr:rowOff>
    </xdr:to>
    <xdr:pic>
      <xdr:nvPicPr>
        <xdr:cNvPr id="50" name="Immagine 11">
          <a:extLst>
            <a:ext uri="{FF2B5EF4-FFF2-40B4-BE49-F238E27FC236}">
              <a16:creationId xmlns:a16="http://schemas.microsoft.com/office/drawing/2014/main" xmlns="" id="{DA56E81A-8B85-4AF8-A2CC-C2B81D63F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5" y="53270150"/>
          <a:ext cx="522223" cy="1079500"/>
        </a:xfrm>
        <a:prstGeom prst="rect">
          <a:avLst/>
        </a:prstGeom>
      </xdr:spPr>
    </xdr:pic>
    <xdr:clientData/>
  </xdr:twoCellAnchor>
  <xdr:twoCellAnchor>
    <xdr:from>
      <xdr:col>0</xdr:col>
      <xdr:colOff>314324</xdr:colOff>
      <xdr:row>3</xdr:row>
      <xdr:rowOff>57149</xdr:rowOff>
    </xdr:from>
    <xdr:to>
      <xdr:col>2</xdr:col>
      <xdr:colOff>771056</xdr:colOff>
      <xdr:row>5</xdr:row>
      <xdr:rowOff>180974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xmlns="" id="{BECE391A-94EA-D01B-3FBE-AC4D7C151A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11" b="28635"/>
        <a:stretch/>
      </xdr:blipFill>
      <xdr:spPr>
        <a:xfrm>
          <a:off x="314324" y="628649"/>
          <a:ext cx="2085507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O55"/>
  <sheetViews>
    <sheetView showGridLines="0" tabSelected="1" zoomScaleNormal="100" workbookViewId="0">
      <selection activeCell="S8" sqref="S8"/>
    </sheetView>
  </sheetViews>
  <sheetFormatPr defaultColWidth="14.42578125" defaultRowHeight="15" customHeight="1"/>
  <cols>
    <col min="1" max="1" width="4.42578125" style="1" customWidth="1"/>
    <col min="2" max="2" width="18.85546875" style="1" bestFit="1" customWidth="1"/>
    <col min="3" max="3" width="14" style="1" customWidth="1"/>
    <col min="4" max="6" width="15.140625" style="1" customWidth="1"/>
    <col min="7" max="7" width="21.42578125" style="1" bestFit="1" customWidth="1"/>
    <col min="8" max="8" width="21.42578125" style="1" customWidth="1"/>
    <col min="9" max="9" width="9.42578125" style="1" bestFit="1" customWidth="1"/>
    <col min="10" max="10" width="9.140625" style="1" customWidth="1"/>
    <col min="11" max="11" width="10.140625" style="1" customWidth="1"/>
    <col min="12" max="12" width="9.7109375" style="1" customWidth="1"/>
    <col min="13" max="13" width="12" style="1" customWidth="1"/>
    <col min="14" max="14" width="14.85546875" style="1" customWidth="1"/>
    <col min="15" max="29" width="8.7109375" style="1" customWidth="1"/>
    <col min="30" max="16384" width="14.42578125" style="1"/>
  </cols>
  <sheetData>
    <row r="2" spans="2:15" ht="15" customHeight="1">
      <c r="B2" s="6"/>
      <c r="C2" s="6"/>
      <c r="D2" s="6"/>
    </row>
    <row r="3" spans="2:15" ht="15" customHeight="1">
      <c r="B3" s="23"/>
      <c r="C3" s="23"/>
      <c r="D3" s="6"/>
    </row>
    <row r="4" spans="2:15" ht="15" customHeight="1">
      <c r="B4" s="23"/>
      <c r="C4" s="23"/>
      <c r="D4" s="6"/>
    </row>
    <row r="5" spans="2:15" ht="15" customHeight="1">
      <c r="B5" s="23"/>
      <c r="C5" s="23"/>
      <c r="D5" s="2"/>
    </row>
    <row r="6" spans="2:15" ht="15.75" customHeight="1" thickBot="1">
      <c r="B6" s="23"/>
      <c r="C6" s="23"/>
      <c r="M6" s="21">
        <f>SUBTOTAL(9,M8:M53)</f>
        <v>0</v>
      </c>
      <c r="N6" s="22">
        <f>SUBTOTAL(9,N8:N53)</f>
        <v>0</v>
      </c>
    </row>
    <row r="7" spans="2:15" ht="44.1" customHeight="1">
      <c r="B7" s="9" t="s">
        <v>1</v>
      </c>
      <c r="C7" s="10" t="s">
        <v>5</v>
      </c>
      <c r="D7" s="10" t="s">
        <v>7</v>
      </c>
      <c r="E7" s="10" t="s">
        <v>11</v>
      </c>
      <c r="F7" s="10" t="s">
        <v>74</v>
      </c>
      <c r="G7" s="10" t="s">
        <v>3</v>
      </c>
      <c r="H7" s="10" t="s">
        <v>4</v>
      </c>
      <c r="I7" s="10" t="s">
        <v>6</v>
      </c>
      <c r="J7" s="10" t="s">
        <v>0</v>
      </c>
      <c r="K7" s="11" t="s">
        <v>75</v>
      </c>
      <c r="L7" s="11" t="s">
        <v>77</v>
      </c>
      <c r="M7" s="11" t="s">
        <v>2</v>
      </c>
      <c r="N7" s="12" t="s">
        <v>76</v>
      </c>
    </row>
    <row r="8" spans="2:15" ht="90" customHeight="1">
      <c r="B8" s="13"/>
      <c r="C8" s="3">
        <v>701100</v>
      </c>
      <c r="D8" s="3" t="s">
        <v>8</v>
      </c>
      <c r="E8" s="3">
        <v>1182</v>
      </c>
      <c r="F8" s="3">
        <v>34</v>
      </c>
      <c r="G8" s="3" t="s">
        <v>72</v>
      </c>
      <c r="H8" s="3" t="s">
        <v>25</v>
      </c>
      <c r="I8" s="3" t="s">
        <v>26</v>
      </c>
      <c r="J8" s="4">
        <v>5</v>
      </c>
      <c r="K8" s="7">
        <v>1190</v>
      </c>
      <c r="L8" s="8">
        <v>380.66403881140087</v>
      </c>
      <c r="M8" s="4"/>
      <c r="N8" s="19">
        <f>L8*M8</f>
        <v>0</v>
      </c>
    </row>
    <row r="9" spans="2:15" ht="90" customHeight="1">
      <c r="B9" s="13"/>
      <c r="C9" s="3">
        <v>701100</v>
      </c>
      <c r="D9" s="3" t="s">
        <v>8</v>
      </c>
      <c r="E9" s="3">
        <v>1182</v>
      </c>
      <c r="F9" s="3" t="s">
        <v>12</v>
      </c>
      <c r="G9" s="3" t="s">
        <v>72</v>
      </c>
      <c r="H9" s="3" t="s">
        <v>25</v>
      </c>
      <c r="I9" s="3" t="s">
        <v>27</v>
      </c>
      <c r="J9" s="4">
        <v>17</v>
      </c>
      <c r="K9" s="7">
        <v>1190</v>
      </c>
      <c r="L9" s="8">
        <v>380.66403881140087</v>
      </c>
      <c r="M9" s="4"/>
      <c r="N9" s="19">
        <f>L9*M9</f>
        <v>0</v>
      </c>
      <c r="O9" s="5"/>
    </row>
    <row r="10" spans="2:15" ht="90" customHeight="1">
      <c r="B10" s="13"/>
      <c r="C10" s="3">
        <v>701100</v>
      </c>
      <c r="D10" s="3" t="s">
        <v>8</v>
      </c>
      <c r="E10" s="3">
        <v>1182</v>
      </c>
      <c r="F10" s="3">
        <v>35</v>
      </c>
      <c r="G10" s="3" t="s">
        <v>72</v>
      </c>
      <c r="H10" s="3" t="s">
        <v>25</v>
      </c>
      <c r="I10" s="3" t="s">
        <v>28</v>
      </c>
      <c r="J10" s="4">
        <v>19</v>
      </c>
      <c r="K10" s="7">
        <v>1190</v>
      </c>
      <c r="L10" s="8">
        <v>380.66403881140087</v>
      </c>
      <c r="M10" s="4"/>
      <c r="N10" s="19">
        <f>L10*M10</f>
        <v>0</v>
      </c>
    </row>
    <row r="11" spans="2:15" ht="90" customHeight="1">
      <c r="B11" s="13"/>
      <c r="C11" s="3">
        <v>701100</v>
      </c>
      <c r="D11" s="3" t="s">
        <v>8</v>
      </c>
      <c r="E11" s="3">
        <v>1182</v>
      </c>
      <c r="F11" s="3" t="s">
        <v>13</v>
      </c>
      <c r="G11" s="3" t="s">
        <v>72</v>
      </c>
      <c r="H11" s="3" t="s">
        <v>25</v>
      </c>
      <c r="I11" s="3" t="s">
        <v>29</v>
      </c>
      <c r="J11" s="4">
        <v>13</v>
      </c>
      <c r="K11" s="7">
        <v>1190</v>
      </c>
      <c r="L11" s="8">
        <v>380.66403881140087</v>
      </c>
      <c r="M11" s="4"/>
      <c r="N11" s="19">
        <f>L11*M11</f>
        <v>0</v>
      </c>
    </row>
    <row r="12" spans="2:15" ht="90" customHeight="1">
      <c r="B12" s="13"/>
      <c r="C12" s="3">
        <v>701100</v>
      </c>
      <c r="D12" s="3" t="s">
        <v>8</v>
      </c>
      <c r="E12" s="3">
        <v>1182</v>
      </c>
      <c r="F12" s="3">
        <v>36</v>
      </c>
      <c r="G12" s="3" t="s">
        <v>72</v>
      </c>
      <c r="H12" s="3" t="s">
        <v>25</v>
      </c>
      <c r="I12" s="3" t="s">
        <v>30</v>
      </c>
      <c r="J12" s="4">
        <v>82</v>
      </c>
      <c r="K12" s="7">
        <v>1190</v>
      </c>
      <c r="L12" s="8">
        <v>380.66403881140087</v>
      </c>
      <c r="M12" s="4"/>
      <c r="N12" s="19">
        <f>L12*M12</f>
        <v>0</v>
      </c>
    </row>
    <row r="13" spans="2:15" ht="90" customHeight="1">
      <c r="B13" s="13"/>
      <c r="C13" s="3">
        <v>701100</v>
      </c>
      <c r="D13" s="3" t="s">
        <v>8</v>
      </c>
      <c r="E13" s="3">
        <v>1182</v>
      </c>
      <c r="F13" s="3" t="s">
        <v>14</v>
      </c>
      <c r="G13" s="3" t="s">
        <v>72</v>
      </c>
      <c r="H13" s="3" t="s">
        <v>25</v>
      </c>
      <c r="I13" s="3" t="s">
        <v>31</v>
      </c>
      <c r="J13" s="4">
        <v>77</v>
      </c>
      <c r="K13" s="7">
        <v>1190</v>
      </c>
      <c r="L13" s="8">
        <v>380.66403881140087</v>
      </c>
      <c r="M13" s="4"/>
      <c r="N13" s="19">
        <f>L13*M13</f>
        <v>0</v>
      </c>
      <c r="O13" s="5"/>
    </row>
    <row r="14" spans="2:15" ht="90" customHeight="1">
      <c r="B14" s="13"/>
      <c r="C14" s="3">
        <v>701100</v>
      </c>
      <c r="D14" s="3" t="s">
        <v>8</v>
      </c>
      <c r="E14" s="3">
        <v>1182</v>
      </c>
      <c r="F14" s="3">
        <v>37</v>
      </c>
      <c r="G14" s="3" t="s">
        <v>72</v>
      </c>
      <c r="H14" s="3" t="s">
        <v>25</v>
      </c>
      <c r="I14" s="3" t="s">
        <v>32</v>
      </c>
      <c r="J14" s="4">
        <v>131</v>
      </c>
      <c r="K14" s="7">
        <v>1190</v>
      </c>
      <c r="L14" s="8">
        <v>380.66403881140087</v>
      </c>
      <c r="M14" s="4"/>
      <c r="N14" s="19">
        <f>L14*M14</f>
        <v>0</v>
      </c>
    </row>
    <row r="15" spans="2:15" ht="90" customHeight="1">
      <c r="B15" s="13"/>
      <c r="C15" s="3">
        <v>701100</v>
      </c>
      <c r="D15" s="3" t="s">
        <v>8</v>
      </c>
      <c r="E15" s="3">
        <v>1182</v>
      </c>
      <c r="F15" s="3" t="s">
        <v>15</v>
      </c>
      <c r="G15" s="3" t="s">
        <v>72</v>
      </c>
      <c r="H15" s="3" t="s">
        <v>25</v>
      </c>
      <c r="I15" s="3" t="s">
        <v>33</v>
      </c>
      <c r="J15" s="4">
        <v>141</v>
      </c>
      <c r="K15" s="7">
        <v>1190</v>
      </c>
      <c r="L15" s="8">
        <v>380.66403881140087</v>
      </c>
      <c r="M15" s="4"/>
      <c r="N15" s="19">
        <f>L15*M15</f>
        <v>0</v>
      </c>
    </row>
    <row r="16" spans="2:15" ht="90" customHeight="1">
      <c r="B16" s="13"/>
      <c r="C16" s="3">
        <v>701100</v>
      </c>
      <c r="D16" s="3" t="s">
        <v>8</v>
      </c>
      <c r="E16" s="3">
        <v>1182</v>
      </c>
      <c r="F16" s="3">
        <v>38</v>
      </c>
      <c r="G16" s="3" t="s">
        <v>72</v>
      </c>
      <c r="H16" s="3" t="s">
        <v>25</v>
      </c>
      <c r="I16" s="3" t="s">
        <v>34</v>
      </c>
      <c r="J16" s="4">
        <v>186</v>
      </c>
      <c r="K16" s="7">
        <v>1190</v>
      </c>
      <c r="L16" s="8">
        <v>380.66403881140087</v>
      </c>
      <c r="M16" s="4"/>
      <c r="N16" s="19">
        <f>L16*M16</f>
        <v>0</v>
      </c>
    </row>
    <row r="17" spans="2:15" ht="90" customHeight="1">
      <c r="B17" s="13"/>
      <c r="C17" s="3">
        <v>701100</v>
      </c>
      <c r="D17" s="3" t="s">
        <v>8</v>
      </c>
      <c r="E17" s="3">
        <v>1182</v>
      </c>
      <c r="F17" s="3" t="s">
        <v>16</v>
      </c>
      <c r="G17" s="3" t="s">
        <v>72</v>
      </c>
      <c r="H17" s="3" t="s">
        <v>25</v>
      </c>
      <c r="I17" s="3" t="s">
        <v>35</v>
      </c>
      <c r="J17" s="4">
        <v>170</v>
      </c>
      <c r="K17" s="7">
        <v>1190</v>
      </c>
      <c r="L17" s="8">
        <v>380.66403881140087</v>
      </c>
      <c r="M17" s="4"/>
      <c r="N17" s="19">
        <f>L17*M17</f>
        <v>0</v>
      </c>
      <c r="O17" s="5"/>
    </row>
    <row r="18" spans="2:15" ht="90" customHeight="1">
      <c r="B18" s="13"/>
      <c r="C18" s="3">
        <v>701100</v>
      </c>
      <c r="D18" s="3" t="s">
        <v>8</v>
      </c>
      <c r="E18" s="3">
        <v>1182</v>
      </c>
      <c r="F18" s="3">
        <v>39</v>
      </c>
      <c r="G18" s="3" t="s">
        <v>72</v>
      </c>
      <c r="H18" s="3" t="s">
        <v>25</v>
      </c>
      <c r="I18" s="3" t="s">
        <v>36</v>
      </c>
      <c r="J18" s="4">
        <v>209</v>
      </c>
      <c r="K18" s="7">
        <v>1190</v>
      </c>
      <c r="L18" s="8">
        <v>380.66403881140087</v>
      </c>
      <c r="M18" s="4"/>
      <c r="N18" s="19">
        <f>L18*M18</f>
        <v>0</v>
      </c>
    </row>
    <row r="19" spans="2:15" ht="90" customHeight="1">
      <c r="B19" s="13"/>
      <c r="C19" s="3">
        <v>701100</v>
      </c>
      <c r="D19" s="3" t="s">
        <v>8</v>
      </c>
      <c r="E19" s="3">
        <v>1182</v>
      </c>
      <c r="F19" s="3" t="s">
        <v>17</v>
      </c>
      <c r="G19" s="3" t="s">
        <v>72</v>
      </c>
      <c r="H19" s="3" t="s">
        <v>25</v>
      </c>
      <c r="I19" s="3" t="s">
        <v>37</v>
      </c>
      <c r="J19" s="4">
        <v>129</v>
      </c>
      <c r="K19" s="7">
        <v>1190</v>
      </c>
      <c r="L19" s="8">
        <v>380.66403881140087</v>
      </c>
      <c r="M19" s="4"/>
      <c r="N19" s="19">
        <f>L19*M19</f>
        <v>0</v>
      </c>
    </row>
    <row r="20" spans="2:15" ht="90" customHeight="1">
      <c r="B20" s="13"/>
      <c r="C20" s="3">
        <v>701100</v>
      </c>
      <c r="D20" s="3" t="s">
        <v>8</v>
      </c>
      <c r="E20" s="3">
        <v>1182</v>
      </c>
      <c r="F20" s="3">
        <v>40</v>
      </c>
      <c r="G20" s="3" t="s">
        <v>72</v>
      </c>
      <c r="H20" s="3" t="s">
        <v>25</v>
      </c>
      <c r="I20" s="3" t="s">
        <v>38</v>
      </c>
      <c r="J20" s="4">
        <v>116</v>
      </c>
      <c r="K20" s="7">
        <v>1190</v>
      </c>
      <c r="L20" s="8">
        <v>380.66403881140087</v>
      </c>
      <c r="M20" s="4"/>
      <c r="N20" s="19">
        <f>L20*M20</f>
        <v>0</v>
      </c>
    </row>
    <row r="21" spans="2:15" ht="90" customHeight="1">
      <c r="B21" s="13"/>
      <c r="C21" s="3">
        <v>701100</v>
      </c>
      <c r="D21" s="3" t="s">
        <v>8</v>
      </c>
      <c r="E21" s="3">
        <v>1182</v>
      </c>
      <c r="F21" s="3" t="s">
        <v>18</v>
      </c>
      <c r="G21" s="3" t="s">
        <v>72</v>
      </c>
      <c r="H21" s="3" t="s">
        <v>25</v>
      </c>
      <c r="I21" s="3" t="s">
        <v>39</v>
      </c>
      <c r="J21" s="4">
        <v>64</v>
      </c>
      <c r="K21" s="7">
        <v>1190</v>
      </c>
      <c r="L21" s="8">
        <v>380.66403881140087</v>
      </c>
      <c r="M21" s="4"/>
      <c r="N21" s="19">
        <f>L21*M21</f>
        <v>0</v>
      </c>
      <c r="O21" s="5"/>
    </row>
    <row r="22" spans="2:15" ht="90" customHeight="1">
      <c r="B22" s="13"/>
      <c r="C22" s="3">
        <v>701100</v>
      </c>
      <c r="D22" s="3" t="s">
        <v>8</v>
      </c>
      <c r="E22" s="3">
        <v>1182</v>
      </c>
      <c r="F22" s="3">
        <v>41</v>
      </c>
      <c r="G22" s="3" t="s">
        <v>72</v>
      </c>
      <c r="H22" s="3" t="s">
        <v>25</v>
      </c>
      <c r="I22" s="3" t="s">
        <v>40</v>
      </c>
      <c r="J22" s="4">
        <v>86</v>
      </c>
      <c r="K22" s="7">
        <v>1190</v>
      </c>
      <c r="L22" s="8">
        <v>380.66403881140087</v>
      </c>
      <c r="M22" s="4"/>
      <c r="N22" s="19">
        <f>L22*M22</f>
        <v>0</v>
      </c>
    </row>
    <row r="23" spans="2:15" ht="90" customHeight="1">
      <c r="B23" s="13"/>
      <c r="C23" s="3">
        <v>701100</v>
      </c>
      <c r="D23" s="3" t="s">
        <v>8</v>
      </c>
      <c r="E23" s="3">
        <v>1182</v>
      </c>
      <c r="F23" s="3" t="s">
        <v>19</v>
      </c>
      <c r="G23" s="3" t="s">
        <v>72</v>
      </c>
      <c r="H23" s="3" t="s">
        <v>25</v>
      </c>
      <c r="I23" s="3" t="s">
        <v>41</v>
      </c>
      <c r="J23" s="4">
        <v>54</v>
      </c>
      <c r="K23" s="7">
        <v>1190</v>
      </c>
      <c r="L23" s="8">
        <v>380.66403881140087</v>
      </c>
      <c r="M23" s="4"/>
      <c r="N23" s="19">
        <f>L23*M23</f>
        <v>0</v>
      </c>
    </row>
    <row r="24" spans="2:15" ht="90" customHeight="1">
      <c r="B24" s="13"/>
      <c r="C24" s="3">
        <v>466709</v>
      </c>
      <c r="D24" s="3" t="s">
        <v>9</v>
      </c>
      <c r="E24" s="3">
        <v>1000</v>
      </c>
      <c r="F24" s="3" t="s">
        <v>12</v>
      </c>
      <c r="G24" s="3" t="s">
        <v>72</v>
      </c>
      <c r="H24" s="3" t="s">
        <v>25</v>
      </c>
      <c r="I24" s="3" t="s">
        <v>42</v>
      </c>
      <c r="J24" s="4">
        <v>4</v>
      </c>
      <c r="K24" s="7">
        <v>670</v>
      </c>
      <c r="L24" s="8">
        <v>346.09763493026082</v>
      </c>
      <c r="M24" s="4"/>
      <c r="N24" s="19">
        <f>L24*M24</f>
        <v>0</v>
      </c>
    </row>
    <row r="25" spans="2:15" ht="90" customHeight="1">
      <c r="B25" s="13"/>
      <c r="C25" s="3">
        <v>466709</v>
      </c>
      <c r="D25" s="3" t="s">
        <v>9</v>
      </c>
      <c r="E25" s="3">
        <v>1000</v>
      </c>
      <c r="F25" s="3">
        <v>35</v>
      </c>
      <c r="G25" s="3" t="s">
        <v>72</v>
      </c>
      <c r="H25" s="3" t="s">
        <v>25</v>
      </c>
      <c r="I25" s="3" t="s">
        <v>43</v>
      </c>
      <c r="J25" s="4">
        <v>16</v>
      </c>
      <c r="K25" s="7">
        <v>670</v>
      </c>
      <c r="L25" s="8">
        <v>346.09763493026082</v>
      </c>
      <c r="M25" s="4"/>
      <c r="N25" s="19">
        <f>L25*M25</f>
        <v>0</v>
      </c>
      <c r="O25" s="5"/>
    </row>
    <row r="26" spans="2:15" ht="90" customHeight="1">
      <c r="B26" s="13"/>
      <c r="C26" s="3">
        <v>466709</v>
      </c>
      <c r="D26" s="3" t="s">
        <v>9</v>
      </c>
      <c r="E26" s="3">
        <v>1000</v>
      </c>
      <c r="F26" s="3" t="s">
        <v>13</v>
      </c>
      <c r="G26" s="3" t="s">
        <v>72</v>
      </c>
      <c r="H26" s="3" t="s">
        <v>25</v>
      </c>
      <c r="I26" s="3" t="s">
        <v>44</v>
      </c>
      <c r="J26" s="4">
        <v>13</v>
      </c>
      <c r="K26" s="7">
        <v>670</v>
      </c>
      <c r="L26" s="8">
        <v>346.09763493026082</v>
      </c>
      <c r="M26" s="4"/>
      <c r="N26" s="19">
        <f>L26*M26</f>
        <v>0</v>
      </c>
    </row>
    <row r="27" spans="2:15" ht="90" customHeight="1">
      <c r="B27" s="13"/>
      <c r="C27" s="3">
        <v>466709</v>
      </c>
      <c r="D27" s="3" t="s">
        <v>9</v>
      </c>
      <c r="E27" s="3">
        <v>1000</v>
      </c>
      <c r="F27" s="3">
        <v>36</v>
      </c>
      <c r="G27" s="3" t="s">
        <v>72</v>
      </c>
      <c r="H27" s="3" t="s">
        <v>25</v>
      </c>
      <c r="I27" s="3" t="s">
        <v>45</v>
      </c>
      <c r="J27" s="4">
        <v>36</v>
      </c>
      <c r="K27" s="7">
        <v>670</v>
      </c>
      <c r="L27" s="8">
        <v>346.09763493026082</v>
      </c>
      <c r="M27" s="4"/>
      <c r="N27" s="19">
        <f>L27*M27</f>
        <v>0</v>
      </c>
    </row>
    <row r="28" spans="2:15" ht="90" customHeight="1">
      <c r="B28" s="13"/>
      <c r="C28" s="3">
        <v>466709</v>
      </c>
      <c r="D28" s="3" t="s">
        <v>9</v>
      </c>
      <c r="E28" s="3">
        <v>1000</v>
      </c>
      <c r="F28" s="3" t="s">
        <v>14</v>
      </c>
      <c r="G28" s="3" t="s">
        <v>72</v>
      </c>
      <c r="H28" s="3" t="s">
        <v>25</v>
      </c>
      <c r="I28" s="3" t="s">
        <v>46</v>
      </c>
      <c r="J28" s="4">
        <v>29</v>
      </c>
      <c r="K28" s="7">
        <v>670</v>
      </c>
      <c r="L28" s="8">
        <v>346.09763493026082</v>
      </c>
      <c r="M28" s="4"/>
      <c r="N28" s="19">
        <f>L28*M28</f>
        <v>0</v>
      </c>
    </row>
    <row r="29" spans="2:15" ht="90" customHeight="1">
      <c r="B29" s="13"/>
      <c r="C29" s="3">
        <v>466709</v>
      </c>
      <c r="D29" s="3" t="s">
        <v>9</v>
      </c>
      <c r="E29" s="3">
        <v>1000</v>
      </c>
      <c r="F29" s="3">
        <v>37</v>
      </c>
      <c r="G29" s="3" t="s">
        <v>72</v>
      </c>
      <c r="H29" s="3" t="s">
        <v>25</v>
      </c>
      <c r="I29" s="3" t="s">
        <v>47</v>
      </c>
      <c r="J29" s="4">
        <v>50</v>
      </c>
      <c r="K29" s="7">
        <v>670</v>
      </c>
      <c r="L29" s="8">
        <v>346.09763493026082</v>
      </c>
      <c r="M29" s="4"/>
      <c r="N29" s="19">
        <f>L29*M29</f>
        <v>0</v>
      </c>
      <c r="O29" s="5"/>
    </row>
    <row r="30" spans="2:15" ht="90" customHeight="1">
      <c r="B30" s="13"/>
      <c r="C30" s="3">
        <v>466709</v>
      </c>
      <c r="D30" s="3" t="s">
        <v>9</v>
      </c>
      <c r="E30" s="3">
        <v>1000</v>
      </c>
      <c r="F30" s="3" t="s">
        <v>15</v>
      </c>
      <c r="G30" s="3" t="s">
        <v>72</v>
      </c>
      <c r="H30" s="3" t="s">
        <v>25</v>
      </c>
      <c r="I30" s="3" t="s">
        <v>48</v>
      </c>
      <c r="J30" s="4">
        <v>38</v>
      </c>
      <c r="K30" s="7">
        <v>670</v>
      </c>
      <c r="L30" s="8">
        <v>346.09763493026082</v>
      </c>
      <c r="M30" s="4"/>
      <c r="N30" s="19">
        <f>L30*M30</f>
        <v>0</v>
      </c>
    </row>
    <row r="31" spans="2:15" ht="90" customHeight="1">
      <c r="B31" s="13"/>
      <c r="C31" s="3">
        <v>466709</v>
      </c>
      <c r="D31" s="3" t="s">
        <v>9</v>
      </c>
      <c r="E31" s="3">
        <v>2639</v>
      </c>
      <c r="F31" s="3">
        <v>36</v>
      </c>
      <c r="G31" s="3" t="s">
        <v>72</v>
      </c>
      <c r="H31" s="3" t="s">
        <v>25</v>
      </c>
      <c r="I31" s="3" t="s">
        <v>49</v>
      </c>
      <c r="J31" s="4">
        <v>28</v>
      </c>
      <c r="K31" s="7">
        <v>670</v>
      </c>
      <c r="L31" s="8">
        <v>346.09763493026082</v>
      </c>
      <c r="M31" s="4"/>
      <c r="N31" s="19">
        <f>L31*M31</f>
        <v>0</v>
      </c>
    </row>
    <row r="32" spans="2:15" ht="90" customHeight="1">
      <c r="B32" s="13"/>
      <c r="C32" s="3">
        <v>466709</v>
      </c>
      <c r="D32" s="3" t="s">
        <v>9</v>
      </c>
      <c r="E32" s="3">
        <v>2639</v>
      </c>
      <c r="F32" s="3" t="s">
        <v>14</v>
      </c>
      <c r="G32" s="3" t="s">
        <v>72</v>
      </c>
      <c r="H32" s="3" t="s">
        <v>25</v>
      </c>
      <c r="I32" s="3" t="s">
        <v>50</v>
      </c>
      <c r="J32" s="4">
        <v>19</v>
      </c>
      <c r="K32" s="7">
        <v>670</v>
      </c>
      <c r="L32" s="8">
        <v>346.09763493026082</v>
      </c>
      <c r="M32" s="4"/>
      <c r="N32" s="19">
        <f>L32*M32</f>
        <v>0</v>
      </c>
    </row>
    <row r="33" spans="2:15" ht="90" customHeight="1">
      <c r="B33" s="13"/>
      <c r="C33" s="3">
        <v>466709</v>
      </c>
      <c r="D33" s="3" t="s">
        <v>9</v>
      </c>
      <c r="E33" s="3">
        <v>2639</v>
      </c>
      <c r="F33" s="3">
        <v>37</v>
      </c>
      <c r="G33" s="3" t="s">
        <v>72</v>
      </c>
      <c r="H33" s="3" t="s">
        <v>25</v>
      </c>
      <c r="I33" s="3" t="s">
        <v>51</v>
      </c>
      <c r="J33" s="4">
        <v>40</v>
      </c>
      <c r="K33" s="7">
        <v>670</v>
      </c>
      <c r="L33" s="8">
        <v>346.09763493026082</v>
      </c>
      <c r="M33" s="4"/>
      <c r="N33" s="19">
        <f>L33*M33</f>
        <v>0</v>
      </c>
      <c r="O33" s="5"/>
    </row>
    <row r="34" spans="2:15" ht="90" customHeight="1">
      <c r="B34" s="13"/>
      <c r="C34" s="3">
        <v>466709</v>
      </c>
      <c r="D34" s="3" t="s">
        <v>9</v>
      </c>
      <c r="E34" s="3">
        <v>2639</v>
      </c>
      <c r="F34" s="3" t="s">
        <v>15</v>
      </c>
      <c r="G34" s="3" t="s">
        <v>72</v>
      </c>
      <c r="H34" s="3" t="s">
        <v>25</v>
      </c>
      <c r="I34" s="3" t="s">
        <v>52</v>
      </c>
      <c r="J34" s="4">
        <v>37</v>
      </c>
      <c r="K34" s="7">
        <v>670</v>
      </c>
      <c r="L34" s="8">
        <v>346.09763493026082</v>
      </c>
      <c r="M34" s="4"/>
      <c r="N34" s="19">
        <f>L34*M34</f>
        <v>0</v>
      </c>
    </row>
    <row r="35" spans="2:15" ht="90" customHeight="1">
      <c r="B35" s="13"/>
      <c r="C35" s="3">
        <v>466709</v>
      </c>
      <c r="D35" s="3" t="s">
        <v>9</v>
      </c>
      <c r="E35" s="3">
        <v>2639</v>
      </c>
      <c r="F35" s="3">
        <v>38</v>
      </c>
      <c r="G35" s="3" t="s">
        <v>72</v>
      </c>
      <c r="H35" s="3" t="s">
        <v>25</v>
      </c>
      <c r="I35" s="3" t="s">
        <v>53</v>
      </c>
      <c r="J35" s="4">
        <v>44</v>
      </c>
      <c r="K35" s="7">
        <v>670</v>
      </c>
      <c r="L35" s="8">
        <v>346.09763493026082</v>
      </c>
      <c r="M35" s="4"/>
      <c r="N35" s="19">
        <f>L35*M35</f>
        <v>0</v>
      </c>
    </row>
    <row r="36" spans="2:15" ht="90" customHeight="1">
      <c r="B36" s="13"/>
      <c r="C36" s="3">
        <v>466709</v>
      </c>
      <c r="D36" s="3" t="s">
        <v>9</v>
      </c>
      <c r="E36" s="3">
        <v>2639</v>
      </c>
      <c r="F36" s="3" t="s">
        <v>16</v>
      </c>
      <c r="G36" s="3" t="s">
        <v>72</v>
      </c>
      <c r="H36" s="3" t="s">
        <v>25</v>
      </c>
      <c r="I36" s="3" t="s">
        <v>54</v>
      </c>
      <c r="J36" s="4">
        <v>33</v>
      </c>
      <c r="K36" s="7">
        <v>670</v>
      </c>
      <c r="L36" s="8">
        <v>346.09763493026082</v>
      </c>
      <c r="M36" s="4"/>
      <c r="N36" s="19">
        <f>L36*M36</f>
        <v>0</v>
      </c>
    </row>
    <row r="37" spans="2:15" ht="90" customHeight="1">
      <c r="B37" s="13"/>
      <c r="C37" s="3">
        <v>466709</v>
      </c>
      <c r="D37" s="3" t="s">
        <v>9</v>
      </c>
      <c r="E37" s="3">
        <v>2639</v>
      </c>
      <c r="F37" s="3">
        <v>39</v>
      </c>
      <c r="G37" s="3" t="s">
        <v>72</v>
      </c>
      <c r="H37" s="3" t="s">
        <v>25</v>
      </c>
      <c r="I37" s="3" t="s">
        <v>55</v>
      </c>
      <c r="J37" s="4">
        <v>37</v>
      </c>
      <c r="K37" s="7">
        <v>670</v>
      </c>
      <c r="L37" s="8">
        <v>346.09763493026082</v>
      </c>
      <c r="M37" s="4"/>
      <c r="N37" s="19">
        <f>L37*M37</f>
        <v>0</v>
      </c>
      <c r="O37" s="5"/>
    </row>
    <row r="38" spans="2:15" ht="90" customHeight="1">
      <c r="B38" s="13"/>
      <c r="C38" s="3">
        <v>367762</v>
      </c>
      <c r="D38" s="3" t="s">
        <v>10</v>
      </c>
      <c r="E38" s="3">
        <v>1000</v>
      </c>
      <c r="F38" s="3">
        <v>6</v>
      </c>
      <c r="G38" s="3" t="s">
        <v>73</v>
      </c>
      <c r="H38" s="3" t="s">
        <v>25</v>
      </c>
      <c r="I38" s="3" t="s">
        <v>56</v>
      </c>
      <c r="J38" s="4">
        <v>10</v>
      </c>
      <c r="K38" s="7">
        <v>500</v>
      </c>
      <c r="L38" s="8">
        <v>357.61976955730751</v>
      </c>
      <c r="M38" s="4"/>
      <c r="N38" s="19">
        <f>L38*M38</f>
        <v>0</v>
      </c>
    </row>
    <row r="39" spans="2:15" ht="90" customHeight="1">
      <c r="B39" s="13"/>
      <c r="C39" s="3">
        <v>367762</v>
      </c>
      <c r="D39" s="3" t="s">
        <v>10</v>
      </c>
      <c r="E39" s="3">
        <v>1000</v>
      </c>
      <c r="F39" s="3" t="s">
        <v>20</v>
      </c>
      <c r="G39" s="3" t="s">
        <v>73</v>
      </c>
      <c r="H39" s="3" t="s">
        <v>25</v>
      </c>
      <c r="I39" s="3" t="s">
        <v>57</v>
      </c>
      <c r="J39" s="4">
        <v>23</v>
      </c>
      <c r="K39" s="7">
        <v>500</v>
      </c>
      <c r="L39" s="8">
        <v>357.61976955730751</v>
      </c>
      <c r="M39" s="4"/>
      <c r="N39" s="19">
        <f>L39*M39</f>
        <v>0</v>
      </c>
    </row>
    <row r="40" spans="2:15" ht="90" customHeight="1">
      <c r="B40" s="13"/>
      <c r="C40" s="3">
        <v>367762</v>
      </c>
      <c r="D40" s="3" t="s">
        <v>10</v>
      </c>
      <c r="E40" s="3">
        <v>1000</v>
      </c>
      <c r="F40" s="3">
        <v>7</v>
      </c>
      <c r="G40" s="3" t="s">
        <v>73</v>
      </c>
      <c r="H40" s="3" t="s">
        <v>25</v>
      </c>
      <c r="I40" s="3" t="s">
        <v>58</v>
      </c>
      <c r="J40" s="4">
        <v>39</v>
      </c>
      <c r="K40" s="7">
        <v>500</v>
      </c>
      <c r="L40" s="8">
        <v>357.61976955730751</v>
      </c>
      <c r="M40" s="4"/>
      <c r="N40" s="19">
        <f>L40*M40</f>
        <v>0</v>
      </c>
    </row>
    <row r="41" spans="2:15" ht="90" customHeight="1">
      <c r="B41" s="13"/>
      <c r="C41" s="3">
        <v>367762</v>
      </c>
      <c r="D41" s="3" t="s">
        <v>10</v>
      </c>
      <c r="E41" s="3">
        <v>1000</v>
      </c>
      <c r="F41" s="3" t="s">
        <v>21</v>
      </c>
      <c r="G41" s="3" t="s">
        <v>73</v>
      </c>
      <c r="H41" s="3" t="s">
        <v>25</v>
      </c>
      <c r="I41" s="3" t="s">
        <v>59</v>
      </c>
      <c r="J41" s="4">
        <v>36</v>
      </c>
      <c r="K41" s="7">
        <v>500</v>
      </c>
      <c r="L41" s="8">
        <v>357.61976955730751</v>
      </c>
      <c r="M41" s="4"/>
      <c r="N41" s="19">
        <f>L41*M41</f>
        <v>0</v>
      </c>
      <c r="O41" s="5"/>
    </row>
    <row r="42" spans="2:15" ht="90" customHeight="1">
      <c r="B42" s="13"/>
      <c r="C42" s="3">
        <v>367762</v>
      </c>
      <c r="D42" s="3" t="s">
        <v>10</v>
      </c>
      <c r="E42" s="3">
        <v>1000</v>
      </c>
      <c r="F42" s="3">
        <v>8</v>
      </c>
      <c r="G42" s="3" t="s">
        <v>73</v>
      </c>
      <c r="H42" s="3" t="s">
        <v>25</v>
      </c>
      <c r="I42" s="3" t="s">
        <v>60</v>
      </c>
      <c r="J42" s="4">
        <v>14</v>
      </c>
      <c r="K42" s="7">
        <v>500</v>
      </c>
      <c r="L42" s="8">
        <v>357.61976955730751</v>
      </c>
      <c r="M42" s="4"/>
      <c r="N42" s="19">
        <f>L42*M42</f>
        <v>0</v>
      </c>
    </row>
    <row r="43" spans="2:15" ht="90" customHeight="1">
      <c r="B43" s="13"/>
      <c r="C43" s="3">
        <v>367762</v>
      </c>
      <c r="D43" s="3" t="s">
        <v>10</v>
      </c>
      <c r="E43" s="3">
        <v>1000</v>
      </c>
      <c r="F43" s="3" t="s">
        <v>22</v>
      </c>
      <c r="G43" s="3" t="s">
        <v>73</v>
      </c>
      <c r="H43" s="3" t="s">
        <v>25</v>
      </c>
      <c r="I43" s="3" t="s">
        <v>61</v>
      </c>
      <c r="J43" s="4">
        <v>37</v>
      </c>
      <c r="K43" s="7">
        <v>500</v>
      </c>
      <c r="L43" s="8">
        <v>357.61976955730751</v>
      </c>
      <c r="M43" s="4"/>
      <c r="N43" s="19">
        <f>L43*M43</f>
        <v>0</v>
      </c>
    </row>
    <row r="44" spans="2:15" ht="90" customHeight="1">
      <c r="B44" s="13"/>
      <c r="C44" s="3">
        <v>367762</v>
      </c>
      <c r="D44" s="3" t="s">
        <v>10</v>
      </c>
      <c r="E44" s="3">
        <v>2410</v>
      </c>
      <c r="F44" s="3">
        <v>10</v>
      </c>
      <c r="G44" s="3" t="s">
        <v>73</v>
      </c>
      <c r="H44" s="3" t="s">
        <v>25</v>
      </c>
      <c r="I44" s="3" t="s">
        <v>62</v>
      </c>
      <c r="J44" s="4">
        <v>11</v>
      </c>
      <c r="K44" s="7">
        <v>500</v>
      </c>
      <c r="L44" s="8">
        <v>357.61976955730751</v>
      </c>
      <c r="M44" s="4"/>
      <c r="N44" s="19">
        <f>L44*M44</f>
        <v>0</v>
      </c>
    </row>
    <row r="45" spans="2:15" ht="90" customHeight="1">
      <c r="B45" s="13"/>
      <c r="C45" s="3">
        <v>367762</v>
      </c>
      <c r="D45" s="3" t="s">
        <v>10</v>
      </c>
      <c r="E45" s="3">
        <v>2410</v>
      </c>
      <c r="F45" s="3" t="s">
        <v>23</v>
      </c>
      <c r="G45" s="3" t="s">
        <v>73</v>
      </c>
      <c r="H45" s="3" t="s">
        <v>25</v>
      </c>
      <c r="I45" s="3" t="s">
        <v>63</v>
      </c>
      <c r="J45" s="4">
        <v>2</v>
      </c>
      <c r="K45" s="7">
        <v>500</v>
      </c>
      <c r="L45" s="8">
        <v>357.61976955730751</v>
      </c>
      <c r="M45" s="4"/>
      <c r="N45" s="19">
        <f>L45*M45</f>
        <v>0</v>
      </c>
      <c r="O45" s="5"/>
    </row>
    <row r="46" spans="2:15" ht="90" customHeight="1">
      <c r="B46" s="13"/>
      <c r="C46" s="3">
        <v>367762</v>
      </c>
      <c r="D46" s="3" t="s">
        <v>10</v>
      </c>
      <c r="E46" s="3">
        <v>2410</v>
      </c>
      <c r="F46" s="3">
        <v>6</v>
      </c>
      <c r="G46" s="3" t="s">
        <v>73</v>
      </c>
      <c r="H46" s="3" t="s">
        <v>25</v>
      </c>
      <c r="I46" s="3" t="s">
        <v>64</v>
      </c>
      <c r="J46" s="4">
        <v>7</v>
      </c>
      <c r="K46" s="7">
        <v>500</v>
      </c>
      <c r="L46" s="8">
        <v>357.61976955730751</v>
      </c>
      <c r="M46" s="4"/>
      <c r="N46" s="19">
        <f>L46*M46</f>
        <v>0</v>
      </c>
    </row>
    <row r="47" spans="2:15" ht="90" customHeight="1">
      <c r="B47" s="13"/>
      <c r="C47" s="3">
        <v>367762</v>
      </c>
      <c r="D47" s="3" t="s">
        <v>10</v>
      </c>
      <c r="E47" s="3">
        <v>2410</v>
      </c>
      <c r="F47" s="3" t="s">
        <v>20</v>
      </c>
      <c r="G47" s="3" t="s">
        <v>73</v>
      </c>
      <c r="H47" s="3" t="s">
        <v>25</v>
      </c>
      <c r="I47" s="3" t="s">
        <v>65</v>
      </c>
      <c r="J47" s="4">
        <v>7</v>
      </c>
      <c r="K47" s="7">
        <v>500</v>
      </c>
      <c r="L47" s="8">
        <v>357.61976955730751</v>
      </c>
      <c r="M47" s="4"/>
      <c r="N47" s="19">
        <f>L47*M47</f>
        <v>0</v>
      </c>
    </row>
    <row r="48" spans="2:15" ht="90" customHeight="1">
      <c r="B48" s="13"/>
      <c r="C48" s="3">
        <v>367762</v>
      </c>
      <c r="D48" s="3" t="s">
        <v>10</v>
      </c>
      <c r="E48" s="3">
        <v>2410</v>
      </c>
      <c r="F48" s="3">
        <v>7</v>
      </c>
      <c r="G48" s="3" t="s">
        <v>73</v>
      </c>
      <c r="H48" s="3" t="s">
        <v>25</v>
      </c>
      <c r="I48" s="3" t="s">
        <v>66</v>
      </c>
      <c r="J48" s="4">
        <v>10</v>
      </c>
      <c r="K48" s="7">
        <v>500</v>
      </c>
      <c r="L48" s="8">
        <v>357.61976955730751</v>
      </c>
      <c r="M48" s="4"/>
      <c r="N48" s="19">
        <f>L48*M48</f>
        <v>0</v>
      </c>
    </row>
    <row r="49" spans="2:15" ht="90" customHeight="1">
      <c r="B49" s="13"/>
      <c r="C49" s="3">
        <v>367762</v>
      </c>
      <c r="D49" s="3" t="s">
        <v>10</v>
      </c>
      <c r="E49" s="3">
        <v>2410</v>
      </c>
      <c r="F49" s="3" t="s">
        <v>21</v>
      </c>
      <c r="G49" s="3" t="s">
        <v>73</v>
      </c>
      <c r="H49" s="3" t="s">
        <v>25</v>
      </c>
      <c r="I49" s="3" t="s">
        <v>67</v>
      </c>
      <c r="J49" s="4">
        <v>12</v>
      </c>
      <c r="K49" s="7">
        <v>500</v>
      </c>
      <c r="L49" s="8">
        <v>357.61976955730751</v>
      </c>
      <c r="M49" s="4"/>
      <c r="N49" s="19">
        <f>L49*M49</f>
        <v>0</v>
      </c>
      <c r="O49" s="5"/>
    </row>
    <row r="50" spans="2:15" ht="90" customHeight="1">
      <c r="B50" s="13"/>
      <c r="C50" s="3">
        <v>367762</v>
      </c>
      <c r="D50" s="3" t="s">
        <v>10</v>
      </c>
      <c r="E50" s="3">
        <v>2410</v>
      </c>
      <c r="F50" s="3">
        <v>8</v>
      </c>
      <c r="G50" s="3" t="s">
        <v>73</v>
      </c>
      <c r="H50" s="3" t="s">
        <v>25</v>
      </c>
      <c r="I50" s="3" t="s">
        <v>68</v>
      </c>
      <c r="J50" s="4">
        <v>16</v>
      </c>
      <c r="K50" s="7">
        <v>500</v>
      </c>
      <c r="L50" s="8">
        <v>357.61976955730751</v>
      </c>
      <c r="M50" s="4"/>
      <c r="N50" s="19">
        <f>L50*M50</f>
        <v>0</v>
      </c>
    </row>
    <row r="51" spans="2:15" ht="90" customHeight="1">
      <c r="B51" s="13"/>
      <c r="C51" s="3">
        <v>367762</v>
      </c>
      <c r="D51" s="3" t="s">
        <v>10</v>
      </c>
      <c r="E51" s="3">
        <v>2410</v>
      </c>
      <c r="F51" s="3" t="s">
        <v>22</v>
      </c>
      <c r="G51" s="3" t="s">
        <v>73</v>
      </c>
      <c r="H51" s="3" t="s">
        <v>25</v>
      </c>
      <c r="I51" s="3" t="s">
        <v>69</v>
      </c>
      <c r="J51" s="4">
        <v>16</v>
      </c>
      <c r="K51" s="7">
        <v>500</v>
      </c>
      <c r="L51" s="8">
        <v>357.61976955730751</v>
      </c>
      <c r="M51" s="4"/>
      <c r="N51" s="19">
        <f>L51*M51</f>
        <v>0</v>
      </c>
    </row>
    <row r="52" spans="2:15" ht="90" customHeight="1">
      <c r="B52" s="13"/>
      <c r="C52" s="3">
        <v>367762</v>
      </c>
      <c r="D52" s="3" t="s">
        <v>10</v>
      </c>
      <c r="E52" s="3">
        <v>2410</v>
      </c>
      <c r="F52" s="3">
        <v>9</v>
      </c>
      <c r="G52" s="3" t="s">
        <v>73</v>
      </c>
      <c r="H52" s="3" t="s">
        <v>25</v>
      </c>
      <c r="I52" s="3" t="s">
        <v>70</v>
      </c>
      <c r="J52" s="4">
        <v>17</v>
      </c>
      <c r="K52" s="7">
        <v>500</v>
      </c>
      <c r="L52" s="8">
        <v>357.61976955730751</v>
      </c>
      <c r="M52" s="4"/>
      <c r="N52" s="19">
        <f>L52*M52</f>
        <v>0</v>
      </c>
    </row>
    <row r="53" spans="2:15" ht="90" customHeight="1" thickBot="1">
      <c r="B53" s="14"/>
      <c r="C53" s="15">
        <v>367762</v>
      </c>
      <c r="D53" s="15" t="s">
        <v>10</v>
      </c>
      <c r="E53" s="15">
        <v>2410</v>
      </c>
      <c r="F53" s="15" t="s">
        <v>24</v>
      </c>
      <c r="G53" s="15" t="s">
        <v>73</v>
      </c>
      <c r="H53" s="15" t="s">
        <v>25</v>
      </c>
      <c r="I53" s="15" t="s">
        <v>71</v>
      </c>
      <c r="J53" s="16">
        <v>14</v>
      </c>
      <c r="K53" s="17">
        <v>500</v>
      </c>
      <c r="L53" s="18">
        <v>357.61976955730751</v>
      </c>
      <c r="M53" s="16"/>
      <c r="N53" s="20">
        <f>L53*M53</f>
        <v>0</v>
      </c>
      <c r="O53" s="5"/>
    </row>
    <row r="55" spans="2:15" ht="15" customHeight="1">
      <c r="J55" s="1">
        <f>SUM(J8:J54)</f>
        <v>2194</v>
      </c>
    </row>
  </sheetData>
  <autoFilter ref="B7:N7"/>
  <mergeCells count="1">
    <mergeCell ref="B3:C6"/>
  </mergeCells>
  <pageMargins left="0.7" right="0.7" top="0.75" bottom="0.75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Props1.xml><?xml version="1.0" encoding="utf-8"?>
<ds:datastoreItem xmlns:ds="http://schemas.openxmlformats.org/officeDocument/2006/customXml" ds:itemID="{0448BE60-E402-478D-B72E-9C481CA90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963FDE-63A1-4E4E-829B-F867842591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6077E4-1F60-4190-BD8A-AC428F6ECAB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e1f2e42-5a2d-4553-8d38-dc4d96b4f849"/>
    <ds:schemaRef ds:uri="http://purl.org/dc/elements/1.1/"/>
    <ds:schemaRef ds:uri="http://schemas.microsoft.com/office/2006/metadata/properties"/>
    <ds:schemaRef ds:uri="4ac5d958-72d1-4588-bc39-6df563ef5ed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2021-12-20T16:45:21Z</dcterms:created>
  <dcterms:modified xsi:type="dcterms:W3CDTF">2024-06-14T08:00:44Z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</Properties>
</file>